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veř\Desktop\"/>
    </mc:Choice>
  </mc:AlternateContent>
  <xr:revisionPtr revIDLastSave="0" documentId="8_{C892F61A-EB82-432E-A58E-B5A50C84DE97}" xr6:coauthVersionLast="47" xr6:coauthVersionMax="47" xr10:uidLastSave="{00000000-0000-0000-0000-000000000000}"/>
  <bookViews>
    <workbookView xWindow="-120" yWindow="-120" windowWidth="29040" windowHeight="15720" xr2:uid="{813E03C1-B754-419D-96C7-1DE605FD8CBC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1" l="1"/>
  <c r="I17" i="1"/>
  <c r="H17" i="1"/>
  <c r="G17" i="1"/>
  <c r="F17" i="1"/>
  <c r="E17" i="1"/>
  <c r="D17" i="1"/>
  <c r="C17" i="1"/>
  <c r="B17" i="1"/>
  <c r="C20" i="1" l="1"/>
</calcChain>
</file>

<file path=xl/sharedStrings.xml><?xml version="1.0" encoding="utf-8"?>
<sst xmlns="http://schemas.openxmlformats.org/spreadsheetml/2006/main" count="59" uniqueCount="54">
  <si>
    <t>PAPÍR</t>
  </si>
  <si>
    <t>PLAST</t>
  </si>
  <si>
    <t>SKLO</t>
  </si>
  <si>
    <t>KOMUNÁL</t>
  </si>
  <si>
    <t xml:space="preserve">BIO  240 </t>
  </si>
  <si>
    <t>BIO KONTEJNER</t>
  </si>
  <si>
    <t>OBJEMNÝ ODPAD</t>
  </si>
  <si>
    <t>NEBEZPEČNÝ ODPAD</t>
  </si>
  <si>
    <t>suma</t>
  </si>
  <si>
    <t>CELKEM PLATBA ZA ODPADY 2021</t>
  </si>
  <si>
    <t>EKOKOM  ODMĚNY v Kč</t>
  </si>
  <si>
    <t>1Q</t>
  </si>
  <si>
    <t>2Q</t>
  </si>
  <si>
    <t>3Q</t>
  </si>
  <si>
    <t>4Q</t>
  </si>
  <si>
    <t>CELKEM</t>
  </si>
  <si>
    <t>Produkce odpadů obec Tovéř v t</t>
  </si>
  <si>
    <t>Kat.</t>
  </si>
  <si>
    <t>Název druhu odpadu</t>
  </si>
  <si>
    <t>NO</t>
  </si>
  <si>
    <t>Nebezpečný odpad */**/***</t>
  </si>
  <si>
    <t>0.654</t>
  </si>
  <si>
    <t>VO</t>
  </si>
  <si>
    <t>Velkoobjemový odpad*/**</t>
  </si>
  <si>
    <t>TO</t>
  </si>
  <si>
    <t>Papír a lepenka</t>
  </si>
  <si>
    <t>Sklo</t>
  </si>
  <si>
    <t>Plasty</t>
  </si>
  <si>
    <t>Kompozitní obaly 150115</t>
  </si>
  <si>
    <t>BRKO</t>
  </si>
  <si>
    <t>KO</t>
  </si>
  <si>
    <t>Komunální odpad</t>
  </si>
  <si>
    <t>PNEU 160130</t>
  </si>
  <si>
    <t>ODĚVY</t>
  </si>
  <si>
    <t>SHRABKY S ČESLÍ(160508)</t>
  </si>
  <si>
    <t>KOVY</t>
  </si>
  <si>
    <t>STAVEBNÍ ODPAD</t>
  </si>
  <si>
    <t>TUKY</t>
  </si>
  <si>
    <t>POČET EO K 1.1.</t>
  </si>
  <si>
    <t>poznámky</t>
  </si>
  <si>
    <t>v rámci 2  ročních svozů  VO a NO</t>
  </si>
  <si>
    <t>2 x ročně</t>
  </si>
  <si>
    <t xml:space="preserve"> 1 x za týden (4 odběrná místa)</t>
  </si>
  <si>
    <t>na zavolání (cca.  15x za rok)</t>
  </si>
  <si>
    <t>1 x za týden(4 odběrná místa)</t>
  </si>
  <si>
    <t>1 x za měsíc</t>
  </si>
  <si>
    <t>Svoz- popelnice, ve stejný den jako komunál, 1 x za 14 dní, kontejner 10 m3 na zavolání</t>
  </si>
  <si>
    <t>Svoz  1 x za 14 dní</t>
  </si>
  <si>
    <t>Přijaté platby od občanů za sběr svoz alikvidaci odpadů v roce 2021</t>
  </si>
  <si>
    <t>Bilance 2021</t>
  </si>
  <si>
    <t xml:space="preserve"> mínus  78  142 Kč</t>
  </si>
  <si>
    <t>doplatek obce</t>
  </si>
  <si>
    <t xml:space="preserve">Odpady v číslech za rok 2021 Obec Tovéř </t>
  </si>
  <si>
    <t xml:space="preserve"> Množství vyprodukovaného odpadu ve sledovaném období 2011-2021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</si>
</sst>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č&quot;;[Red]\-#,##0\ &quot;Kč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7" fontId="0" fillId="0" borderId="0" xfId="0" applyNumberFormat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2" xfId="0" applyFont="1" applyBorder="1"/>
    <xf numFmtId="3" fontId="2" fillId="0" borderId="4" xfId="0" applyNumberFormat="1" applyFont="1" applyBorder="1"/>
    <xf numFmtId="3" fontId="0" fillId="0" borderId="4" xfId="0" applyNumberFormat="1" applyBorder="1"/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center" indent="5"/>
    </xf>
    <xf numFmtId="6" fontId="0" fillId="0" borderId="0" xfId="0" applyNumberFormat="1"/>
    <xf numFmtId="6" fontId="0" fillId="0" borderId="4" xfId="0" applyNumberForma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FD0B0-D38B-4F39-B196-6021AD9220FE}">
  <dimension ref="A1:N52"/>
  <sheetViews>
    <sheetView tabSelected="1" topLeftCell="A43" workbookViewId="0">
      <selection activeCell="H32" sqref="H32"/>
    </sheetView>
  </sheetViews>
  <sheetFormatPr defaultRowHeight="15" x14ac:dyDescent="0.25"/>
  <cols>
    <col min="1" max="1" width="11.7109375" customWidth="1"/>
    <col min="2" max="2" width="21.42578125" customWidth="1"/>
    <col min="3" max="3" width="21.140625" customWidth="1"/>
    <col min="4" max="4" width="20" customWidth="1"/>
    <col min="5" max="5" width="20.5703125" customWidth="1"/>
    <col min="6" max="6" width="21.85546875" customWidth="1"/>
    <col min="7" max="7" width="17.42578125" customWidth="1"/>
    <col min="8" max="8" width="15.85546875" customWidth="1"/>
    <col min="9" max="9" width="19.5703125" customWidth="1"/>
    <col min="14" max="14" width="23.5703125" customWidth="1"/>
  </cols>
  <sheetData>
    <row r="1" spans="1:9" x14ac:dyDescent="0.25">
      <c r="A1" t="s">
        <v>52</v>
      </c>
    </row>
    <row r="4" spans="1:9" x14ac:dyDescent="0.25">
      <c r="A4">
        <v>2021</v>
      </c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</row>
    <row r="5" spans="1:9" x14ac:dyDescent="0.25">
      <c r="A5" s="1">
        <v>1</v>
      </c>
      <c r="B5" s="2">
        <v>11068</v>
      </c>
      <c r="C5" s="2">
        <v>12420</v>
      </c>
      <c r="D5" s="2">
        <v>1935</v>
      </c>
      <c r="E5" s="2">
        <v>17644</v>
      </c>
      <c r="F5" s="2"/>
      <c r="G5" s="2"/>
      <c r="H5" s="2"/>
      <c r="I5" s="2"/>
    </row>
    <row r="6" spans="1:9" x14ac:dyDescent="0.25">
      <c r="A6">
        <v>2</v>
      </c>
      <c r="B6" s="2">
        <v>11954</v>
      </c>
      <c r="C6" s="2">
        <v>11178</v>
      </c>
      <c r="D6" s="2">
        <v>1495</v>
      </c>
      <c r="E6" s="2">
        <v>18385</v>
      </c>
      <c r="F6" s="2"/>
      <c r="G6" s="2"/>
      <c r="H6" s="2"/>
      <c r="I6" s="2"/>
    </row>
    <row r="7" spans="1:9" x14ac:dyDescent="0.25">
      <c r="A7">
        <v>3</v>
      </c>
      <c r="B7" s="2">
        <v>16381</v>
      </c>
      <c r="C7" s="2">
        <v>14904</v>
      </c>
      <c r="D7" s="2">
        <v>2062</v>
      </c>
      <c r="E7" s="2">
        <v>28147</v>
      </c>
      <c r="F7" s="2">
        <v>8385</v>
      </c>
      <c r="G7" s="2">
        <v>10659</v>
      </c>
      <c r="H7" s="2"/>
      <c r="I7" s="2"/>
    </row>
    <row r="8" spans="1:9" x14ac:dyDescent="0.25">
      <c r="A8">
        <v>4</v>
      </c>
      <c r="B8" s="2">
        <v>9386</v>
      </c>
      <c r="C8" s="2">
        <v>17698</v>
      </c>
      <c r="D8" s="2"/>
      <c r="E8" s="2">
        <v>19343</v>
      </c>
      <c r="F8" s="2">
        <v>12100</v>
      </c>
      <c r="G8" s="2">
        <v>10659</v>
      </c>
      <c r="H8" s="2">
        <v>14754</v>
      </c>
      <c r="I8" s="2">
        <v>3680</v>
      </c>
    </row>
    <row r="9" spans="1:9" x14ac:dyDescent="0.25">
      <c r="A9">
        <v>5</v>
      </c>
      <c r="B9" s="2">
        <v>9386</v>
      </c>
      <c r="C9" s="2">
        <v>10805</v>
      </c>
      <c r="D9" s="2">
        <v>2111</v>
      </c>
      <c r="E9" s="2">
        <v>17969</v>
      </c>
      <c r="F9" s="2">
        <v>9671</v>
      </c>
      <c r="G9" s="2">
        <v>3610</v>
      </c>
      <c r="H9" s="2"/>
      <c r="I9" s="2"/>
    </row>
    <row r="10" spans="1:9" x14ac:dyDescent="0.25">
      <c r="A10">
        <v>6</v>
      </c>
      <c r="B10" s="2">
        <v>10891</v>
      </c>
      <c r="C10" s="2">
        <v>9687</v>
      </c>
      <c r="D10" s="2"/>
      <c r="E10" s="2">
        <v>17571</v>
      </c>
      <c r="F10" s="2">
        <v>9446</v>
      </c>
      <c r="G10" s="2">
        <v>4813</v>
      </c>
      <c r="H10" s="2"/>
      <c r="I10" s="2"/>
    </row>
    <row r="11" spans="1:9" x14ac:dyDescent="0.25">
      <c r="A11">
        <v>7</v>
      </c>
      <c r="B11" s="2">
        <v>7836</v>
      </c>
      <c r="C11" s="2">
        <v>13227</v>
      </c>
      <c r="D11" s="2">
        <v>2258</v>
      </c>
      <c r="E11" s="2">
        <v>17571</v>
      </c>
      <c r="F11" s="2">
        <v>10508</v>
      </c>
      <c r="G11" s="2">
        <v>7048</v>
      </c>
      <c r="H11" s="2"/>
      <c r="I11" s="2"/>
    </row>
    <row r="12" spans="1:9" x14ac:dyDescent="0.25">
      <c r="A12">
        <v>8</v>
      </c>
      <c r="B12" s="2">
        <v>7526</v>
      </c>
      <c r="C12" s="2">
        <v>8073</v>
      </c>
      <c r="D12" s="2">
        <v>1485</v>
      </c>
      <c r="E12" s="2">
        <v>28581</v>
      </c>
      <c r="F12" s="2">
        <v>15457</v>
      </c>
      <c r="G12" s="2">
        <v>4813</v>
      </c>
      <c r="H12" s="2"/>
      <c r="I12" s="2"/>
    </row>
    <row r="13" spans="1:9" x14ac:dyDescent="0.25">
      <c r="A13">
        <v>9</v>
      </c>
      <c r="B13" s="2">
        <v>7526</v>
      </c>
      <c r="C13" s="2">
        <v>8073</v>
      </c>
      <c r="D13" s="2"/>
      <c r="E13" s="2">
        <v>18421</v>
      </c>
      <c r="F13" s="2">
        <v>15497</v>
      </c>
      <c r="G13" s="2">
        <v>4813</v>
      </c>
      <c r="H13" s="2">
        <v>17173</v>
      </c>
      <c r="I13" s="2">
        <v>16905</v>
      </c>
    </row>
    <row r="14" spans="1:9" x14ac:dyDescent="0.25">
      <c r="A14">
        <v>10</v>
      </c>
      <c r="B14" s="2">
        <v>7084</v>
      </c>
      <c r="C14" s="2">
        <v>7452</v>
      </c>
      <c r="D14" s="2">
        <v>1290</v>
      </c>
      <c r="E14" s="2">
        <v>20825</v>
      </c>
      <c r="F14" s="2">
        <v>11357</v>
      </c>
      <c r="G14" s="2">
        <v>7564</v>
      </c>
      <c r="H14" s="2"/>
      <c r="I14" s="2"/>
    </row>
    <row r="15" spans="1:9" x14ac:dyDescent="0.25">
      <c r="A15">
        <v>11</v>
      </c>
      <c r="B15" s="2">
        <v>6198</v>
      </c>
      <c r="C15" s="2">
        <v>6694</v>
      </c>
      <c r="D15" s="2">
        <v>1358</v>
      </c>
      <c r="E15" s="2">
        <v>17788</v>
      </c>
      <c r="F15" s="2">
        <v>11039</v>
      </c>
      <c r="G15" s="2">
        <v>3610</v>
      </c>
      <c r="H15" s="2"/>
      <c r="I15" s="2"/>
    </row>
    <row r="16" spans="1:9" x14ac:dyDescent="0.25">
      <c r="A16">
        <v>12</v>
      </c>
      <c r="B16" s="2">
        <v>7084</v>
      </c>
      <c r="C16" s="2">
        <v>7452</v>
      </c>
      <c r="D16" s="2"/>
      <c r="E16" s="2">
        <v>17335</v>
      </c>
      <c r="F16" s="2"/>
      <c r="G16" s="2"/>
      <c r="H16" s="2"/>
      <c r="I16" s="2"/>
    </row>
    <row r="17" spans="1:9" x14ac:dyDescent="0.25">
      <c r="A17" s="3" t="s">
        <v>8</v>
      </c>
      <c r="B17" s="4">
        <f t="shared" ref="B17:I17" si="0">SUM(B5:B16)</f>
        <v>112320</v>
      </c>
      <c r="C17" s="4">
        <f t="shared" si="0"/>
        <v>127663</v>
      </c>
      <c r="D17" s="4">
        <f t="shared" si="0"/>
        <v>13994</v>
      </c>
      <c r="E17" s="4">
        <f t="shared" si="0"/>
        <v>239580</v>
      </c>
      <c r="F17" s="4">
        <f t="shared" si="0"/>
        <v>103460</v>
      </c>
      <c r="G17" s="4">
        <f t="shared" si="0"/>
        <v>57589</v>
      </c>
      <c r="H17" s="4">
        <f t="shared" si="0"/>
        <v>31927</v>
      </c>
      <c r="I17" s="4">
        <f t="shared" si="0"/>
        <v>20585</v>
      </c>
    </row>
    <row r="19" spans="1:9" ht="15.75" thickBot="1" x14ac:dyDescent="0.3"/>
    <row r="20" spans="1:9" ht="15.75" thickBot="1" x14ac:dyDescent="0.3">
      <c r="A20" s="5" t="s">
        <v>9</v>
      </c>
      <c r="B20" s="6"/>
      <c r="C20" s="10">
        <f>SUM(B17+C17+D17+E17+F17+H17+G17+I17)</f>
        <v>707118</v>
      </c>
    </row>
    <row r="21" spans="1:9" ht="15.75" thickBot="1" x14ac:dyDescent="0.3"/>
    <row r="22" spans="1:9" ht="15.75" thickBot="1" x14ac:dyDescent="0.3">
      <c r="A22" s="5" t="s">
        <v>10</v>
      </c>
      <c r="B22" s="6"/>
      <c r="C22" s="7">
        <v>2021</v>
      </c>
    </row>
    <row r="23" spans="1:9" x14ac:dyDescent="0.25">
      <c r="A23" t="s">
        <v>11</v>
      </c>
      <c r="C23" s="2">
        <v>64922</v>
      </c>
    </row>
    <row r="24" spans="1:9" x14ac:dyDescent="0.25">
      <c r="A24" t="s">
        <v>12</v>
      </c>
      <c r="C24" s="2">
        <v>54223</v>
      </c>
    </row>
    <row r="25" spans="1:9" x14ac:dyDescent="0.25">
      <c r="A25" t="s">
        <v>13</v>
      </c>
      <c r="C25" s="2">
        <v>47442</v>
      </c>
    </row>
    <row r="26" spans="1:9" ht="15.75" thickBot="1" x14ac:dyDescent="0.3">
      <c r="A26" t="s">
        <v>14</v>
      </c>
      <c r="C26" s="2">
        <v>43318</v>
      </c>
    </row>
    <row r="27" spans="1:9" ht="15.75" thickBot="1" x14ac:dyDescent="0.3">
      <c r="A27" s="8" t="s">
        <v>15</v>
      </c>
      <c r="B27" s="6"/>
      <c r="C27" s="9">
        <f>SUM(C23:C26)</f>
        <v>209905</v>
      </c>
    </row>
    <row r="28" spans="1:9" ht="15.75" thickBot="1" x14ac:dyDescent="0.3"/>
    <row r="29" spans="1:9" ht="15.75" thickBot="1" x14ac:dyDescent="0.3">
      <c r="A29" s="5" t="s">
        <v>48</v>
      </c>
      <c r="B29" s="6"/>
      <c r="C29" s="6"/>
      <c r="D29" s="6"/>
      <c r="E29" s="23">
        <v>419071</v>
      </c>
    </row>
    <row r="30" spans="1:9" ht="15.75" thickBot="1" x14ac:dyDescent="0.3">
      <c r="E30" s="22"/>
    </row>
    <row r="31" spans="1:9" ht="15.75" thickBot="1" x14ac:dyDescent="0.3">
      <c r="A31" s="24" t="s">
        <v>49</v>
      </c>
      <c r="B31" s="25" t="s">
        <v>50</v>
      </c>
      <c r="C31" s="26" t="s">
        <v>51</v>
      </c>
      <c r="E31" s="22"/>
    </row>
    <row r="33" spans="1:14" ht="15.75" x14ac:dyDescent="0.25">
      <c r="A33" s="11" t="s">
        <v>53</v>
      </c>
    </row>
    <row r="34" spans="1:14" x14ac:dyDescent="0.25">
      <c r="A34" s="12"/>
    </row>
    <row r="35" spans="1:14" ht="15.75" thickBot="1" x14ac:dyDescent="0.3">
      <c r="A35" s="12" t="s">
        <v>16</v>
      </c>
    </row>
    <row r="36" spans="1:14" ht="30.75" thickBot="1" x14ac:dyDescent="0.3">
      <c r="A36" s="13" t="s">
        <v>17</v>
      </c>
      <c r="B36" s="14" t="s">
        <v>18</v>
      </c>
      <c r="C36" s="14">
        <v>2011</v>
      </c>
      <c r="D36" s="14">
        <v>2012</v>
      </c>
      <c r="E36" s="14">
        <v>2013</v>
      </c>
      <c r="F36" s="14">
        <v>2014</v>
      </c>
      <c r="G36" s="14">
        <v>2015</v>
      </c>
      <c r="H36" s="14">
        <v>2016</v>
      </c>
      <c r="I36" s="14">
        <v>2017</v>
      </c>
      <c r="J36" s="14">
        <v>2018</v>
      </c>
      <c r="K36" s="14">
        <v>2019</v>
      </c>
      <c r="L36" s="14">
        <v>2020</v>
      </c>
      <c r="M36" s="14">
        <v>2021</v>
      </c>
      <c r="N36" s="14" t="s">
        <v>39</v>
      </c>
    </row>
    <row r="37" spans="1:14" ht="60.75" thickBot="1" x14ac:dyDescent="0.3">
      <c r="A37" s="15" t="s">
        <v>19</v>
      </c>
      <c r="B37" s="16" t="s">
        <v>20</v>
      </c>
      <c r="C37" s="16">
        <v>0.34</v>
      </c>
      <c r="D37" s="16">
        <v>0.74</v>
      </c>
      <c r="E37" s="16">
        <v>0.375</v>
      </c>
      <c r="F37" s="16">
        <v>0.49</v>
      </c>
      <c r="G37" s="16">
        <v>0.42799999999999999</v>
      </c>
      <c r="H37" s="16">
        <v>1.129</v>
      </c>
      <c r="I37" s="16" t="s">
        <v>21</v>
      </c>
      <c r="J37" s="16">
        <v>0.59</v>
      </c>
      <c r="K37" s="16">
        <v>1.39</v>
      </c>
      <c r="L37" s="16">
        <v>0.65</v>
      </c>
      <c r="M37" s="16">
        <v>1.79</v>
      </c>
      <c r="N37" s="16" t="s">
        <v>40</v>
      </c>
    </row>
    <row r="38" spans="1:14" ht="30.75" thickBot="1" x14ac:dyDescent="0.3">
      <c r="A38" s="15" t="s">
        <v>22</v>
      </c>
      <c r="B38" s="16" t="s">
        <v>23</v>
      </c>
      <c r="C38" s="16">
        <v>34</v>
      </c>
      <c r="D38" s="16">
        <v>23.9</v>
      </c>
      <c r="E38" s="16">
        <v>11.195</v>
      </c>
      <c r="F38" s="16">
        <v>10.67</v>
      </c>
      <c r="G38" s="16">
        <v>8.49</v>
      </c>
      <c r="H38" s="16">
        <v>8.9600000000000009</v>
      </c>
      <c r="I38" s="16">
        <v>19415</v>
      </c>
      <c r="J38" s="16">
        <v>13.865</v>
      </c>
      <c r="K38" s="16">
        <v>11.96</v>
      </c>
      <c r="L38" s="16">
        <v>20.68</v>
      </c>
      <c r="M38" s="16">
        <v>13.28</v>
      </c>
      <c r="N38" s="16" t="s">
        <v>41</v>
      </c>
    </row>
    <row r="39" spans="1:14" ht="60.75" thickBot="1" x14ac:dyDescent="0.3">
      <c r="A39" s="15" t="s">
        <v>24</v>
      </c>
      <c r="B39" s="16" t="s">
        <v>25</v>
      </c>
      <c r="C39" s="16">
        <v>7.66</v>
      </c>
      <c r="D39" s="16">
        <v>12.15</v>
      </c>
      <c r="E39" s="16">
        <v>12.01</v>
      </c>
      <c r="F39" s="16">
        <v>12.977</v>
      </c>
      <c r="G39" s="16">
        <v>13.444000000000001</v>
      </c>
      <c r="H39" s="16">
        <v>16.561</v>
      </c>
      <c r="I39" s="16">
        <v>18.068000000000001</v>
      </c>
      <c r="J39" s="16">
        <v>18.660238</v>
      </c>
      <c r="K39" s="16">
        <v>19.103999999999999</v>
      </c>
      <c r="L39" s="16">
        <v>30.06</v>
      </c>
      <c r="M39" s="16">
        <v>25.32</v>
      </c>
      <c r="N39" s="16" t="s">
        <v>42</v>
      </c>
    </row>
    <row r="40" spans="1:14" ht="60.75" thickBot="1" x14ac:dyDescent="0.3">
      <c r="A40" s="15" t="s">
        <v>24</v>
      </c>
      <c r="B40" s="16" t="s">
        <v>26</v>
      </c>
      <c r="C40" s="16">
        <v>9.7899999999999991</v>
      </c>
      <c r="D40" s="16">
        <v>9.4</v>
      </c>
      <c r="E40" s="16">
        <v>9.36</v>
      </c>
      <c r="F40" s="16">
        <v>7.82</v>
      </c>
      <c r="G40" s="16">
        <v>10.06</v>
      </c>
      <c r="H40" s="16">
        <v>11.1</v>
      </c>
      <c r="I40" s="16">
        <v>12.14</v>
      </c>
      <c r="J40" s="16">
        <v>14.06</v>
      </c>
      <c r="K40" s="16">
        <v>12.06</v>
      </c>
      <c r="L40" s="16">
        <v>13.67</v>
      </c>
      <c r="M40" s="16">
        <v>10.81</v>
      </c>
      <c r="N40" s="16" t="s">
        <v>43</v>
      </c>
    </row>
    <row r="41" spans="1:14" ht="60.75" thickBot="1" x14ac:dyDescent="0.3">
      <c r="A41" s="15" t="s">
        <v>24</v>
      </c>
      <c r="B41" s="16" t="s">
        <v>27</v>
      </c>
      <c r="C41" s="16">
        <v>6.67</v>
      </c>
      <c r="D41" s="16">
        <v>7.84</v>
      </c>
      <c r="E41" s="16">
        <v>8.56</v>
      </c>
      <c r="F41" s="16">
        <v>9.7100000000000009</v>
      </c>
      <c r="G41" s="16">
        <v>9.4580000000000002</v>
      </c>
      <c r="H41" s="16">
        <v>11.433999999999999</v>
      </c>
      <c r="I41" s="16">
        <v>12.339</v>
      </c>
      <c r="J41" s="16">
        <v>13.171594000000001</v>
      </c>
      <c r="K41" s="16">
        <v>14.4899</v>
      </c>
      <c r="L41" s="16">
        <v>25.15</v>
      </c>
      <c r="M41" s="16">
        <v>20.84</v>
      </c>
      <c r="N41" s="16" t="s">
        <v>44</v>
      </c>
    </row>
    <row r="42" spans="1:14" ht="30.75" thickBot="1" x14ac:dyDescent="0.3">
      <c r="A42" s="15" t="s">
        <v>24</v>
      </c>
      <c r="B42" s="16" t="s">
        <v>28</v>
      </c>
      <c r="C42" s="16"/>
      <c r="D42" s="16">
        <v>0.4</v>
      </c>
      <c r="E42" s="16">
        <v>0.51</v>
      </c>
      <c r="F42" s="16">
        <v>0.45500000000000002</v>
      </c>
      <c r="G42" s="16">
        <v>0.53600000000000003</v>
      </c>
      <c r="H42" s="16">
        <v>0.48799999999999999</v>
      </c>
      <c r="I42" s="16">
        <v>0.51100000000000001</v>
      </c>
      <c r="J42" s="16">
        <v>0.47850900000000002</v>
      </c>
      <c r="K42" s="16">
        <v>0.47160000000000002</v>
      </c>
      <c r="L42" s="16">
        <v>0.59</v>
      </c>
      <c r="M42" s="16"/>
      <c r="N42" s="16" t="s">
        <v>45</v>
      </c>
    </row>
    <row r="43" spans="1:14" ht="180.75" thickBot="1" x14ac:dyDescent="0.3">
      <c r="A43" s="15"/>
      <c r="B43" s="16" t="s">
        <v>29</v>
      </c>
      <c r="C43" s="16"/>
      <c r="D43" s="16">
        <v>50.7</v>
      </c>
      <c r="E43" s="16">
        <v>61.42</v>
      </c>
      <c r="F43" s="16">
        <v>61.57</v>
      </c>
      <c r="G43" s="16">
        <v>87.5</v>
      </c>
      <c r="H43" s="16">
        <v>115.68</v>
      </c>
      <c r="I43" s="16">
        <v>135.91</v>
      </c>
      <c r="J43" s="16">
        <v>153.31</v>
      </c>
      <c r="K43" s="16">
        <v>134.63</v>
      </c>
      <c r="L43" s="16">
        <v>126.5</v>
      </c>
      <c r="M43" s="16">
        <v>128.30000000000001</v>
      </c>
      <c r="N43" s="16" t="s">
        <v>46</v>
      </c>
    </row>
    <row r="44" spans="1:14" ht="30.75" thickBot="1" x14ac:dyDescent="0.3">
      <c r="A44" s="15" t="s">
        <v>30</v>
      </c>
      <c r="B44" s="16" t="s">
        <v>31</v>
      </c>
      <c r="C44" s="16">
        <v>157.5</v>
      </c>
      <c r="D44" s="16">
        <v>140</v>
      </c>
      <c r="E44" s="16">
        <v>125.51</v>
      </c>
      <c r="F44" s="16">
        <v>125.63</v>
      </c>
      <c r="G44" s="16">
        <v>119.12</v>
      </c>
      <c r="H44" s="16">
        <v>110.4</v>
      </c>
      <c r="I44" s="16">
        <v>118.69</v>
      </c>
      <c r="J44" s="16">
        <v>129.34</v>
      </c>
      <c r="K44" s="16">
        <v>125.428</v>
      </c>
      <c r="L44" s="16">
        <v>126.62</v>
      </c>
      <c r="M44" s="16">
        <v>132.54</v>
      </c>
      <c r="N44" s="16" t="s">
        <v>47</v>
      </c>
    </row>
    <row r="45" spans="1:14" ht="15.75" thickBot="1" x14ac:dyDescent="0.3">
      <c r="A45" s="17"/>
      <c r="B45" s="16" t="s">
        <v>32</v>
      </c>
      <c r="C45" s="16"/>
      <c r="D45" s="16"/>
      <c r="E45" s="16"/>
      <c r="F45" s="16">
        <v>0.57899999999999996</v>
      </c>
      <c r="G45" s="16">
        <v>0.373</v>
      </c>
      <c r="H45" s="16">
        <v>0.52300000000000002</v>
      </c>
      <c r="I45" s="16">
        <v>0.19600000000000001</v>
      </c>
      <c r="J45" s="16">
        <v>0.14000000000000001</v>
      </c>
      <c r="K45" s="16">
        <v>0.14299999999999999</v>
      </c>
      <c r="L45" s="16"/>
      <c r="M45" s="16"/>
      <c r="N45" s="16"/>
    </row>
    <row r="46" spans="1:14" ht="15.75" thickBot="1" x14ac:dyDescent="0.3">
      <c r="A46" s="15"/>
      <c r="B46" s="16" t="s">
        <v>33</v>
      </c>
      <c r="C46" s="16"/>
      <c r="D46" s="16"/>
      <c r="E46" s="16"/>
      <c r="F46" s="16"/>
      <c r="G46" s="16"/>
      <c r="H46" s="16"/>
      <c r="I46" s="16">
        <v>2.7930000000000001</v>
      </c>
      <c r="J46" s="16">
        <v>2.532</v>
      </c>
      <c r="K46" s="16">
        <v>2.3260000000000001</v>
      </c>
      <c r="L46" s="16">
        <v>1.952</v>
      </c>
      <c r="M46" s="16">
        <v>1.6419999999999999</v>
      </c>
      <c r="N46" s="16"/>
    </row>
    <row r="47" spans="1:14" ht="30.75" thickBot="1" x14ac:dyDescent="0.3">
      <c r="A47" s="15" t="s">
        <v>19</v>
      </c>
      <c r="B47" s="16" t="s">
        <v>34</v>
      </c>
      <c r="C47" s="16"/>
      <c r="D47" s="16"/>
      <c r="E47" s="16"/>
      <c r="F47" s="16"/>
      <c r="G47" s="16"/>
      <c r="H47" s="16"/>
      <c r="I47" s="16">
        <v>0.2</v>
      </c>
      <c r="J47" s="16"/>
      <c r="K47" s="16"/>
      <c r="L47" s="16"/>
      <c r="M47" s="16"/>
      <c r="N47" s="16"/>
    </row>
    <row r="48" spans="1:14" ht="15.75" thickBot="1" x14ac:dyDescent="0.3">
      <c r="A48" s="15" t="s">
        <v>24</v>
      </c>
      <c r="B48" s="16" t="s">
        <v>35</v>
      </c>
      <c r="C48" s="16"/>
      <c r="D48" s="16"/>
      <c r="E48" s="16"/>
      <c r="F48" s="16"/>
      <c r="G48" s="16">
        <v>2.5000000000000001E-2</v>
      </c>
      <c r="H48" s="16">
        <v>0.73250999999999999</v>
      </c>
      <c r="I48" s="16">
        <v>0.33040000000000003</v>
      </c>
      <c r="J48" s="16">
        <v>0</v>
      </c>
      <c r="K48" s="16">
        <v>0.24</v>
      </c>
      <c r="L48" s="16">
        <v>1.82</v>
      </c>
      <c r="M48" s="16">
        <v>4.6115000000000004</v>
      </c>
      <c r="N48" s="16"/>
    </row>
    <row r="49" spans="1:14" ht="15.75" thickBot="1" x14ac:dyDescent="0.3">
      <c r="A49" s="15"/>
      <c r="B49" s="16" t="s">
        <v>36</v>
      </c>
      <c r="C49" s="16"/>
      <c r="D49" s="16"/>
      <c r="E49" s="16"/>
      <c r="F49" s="16">
        <v>10.67</v>
      </c>
      <c r="G49" s="16"/>
      <c r="H49" s="16"/>
      <c r="I49" s="16"/>
      <c r="J49" s="16"/>
      <c r="K49" s="16"/>
      <c r="L49" s="16"/>
      <c r="M49" s="16">
        <v>1.46</v>
      </c>
      <c r="N49" s="16"/>
    </row>
    <row r="50" spans="1:14" ht="15.75" thickBot="1" x14ac:dyDescent="0.3">
      <c r="A50" s="15"/>
      <c r="B50" s="16" t="s">
        <v>37</v>
      </c>
      <c r="C50" s="16"/>
      <c r="D50" s="16"/>
      <c r="E50" s="16"/>
      <c r="F50" s="16"/>
      <c r="G50" s="16"/>
      <c r="H50" s="16"/>
      <c r="I50" s="16"/>
      <c r="J50" s="16"/>
      <c r="K50" s="16"/>
      <c r="L50" s="16">
        <v>0.42</v>
      </c>
      <c r="M50" s="16"/>
      <c r="N50" s="16"/>
    </row>
    <row r="51" spans="1:14" ht="15.75" thickBot="1" x14ac:dyDescent="0.3">
      <c r="A51" s="19" t="s">
        <v>38</v>
      </c>
      <c r="B51" s="20"/>
      <c r="C51" s="18">
        <v>575</v>
      </c>
      <c r="D51" s="18">
        <v>597</v>
      </c>
      <c r="E51" s="18">
        <v>597</v>
      </c>
      <c r="F51" s="18">
        <v>596</v>
      </c>
      <c r="G51" s="18">
        <v>602</v>
      </c>
      <c r="H51" s="18">
        <v>600</v>
      </c>
      <c r="I51" s="18">
        <v>605</v>
      </c>
      <c r="J51" s="18">
        <v>620</v>
      </c>
      <c r="K51" s="18">
        <v>626</v>
      </c>
      <c r="L51" s="18">
        <v>634</v>
      </c>
      <c r="M51" s="18">
        <v>641</v>
      </c>
      <c r="N51" s="18"/>
    </row>
    <row r="52" spans="1:14" x14ac:dyDescent="0.25">
      <c r="A52" s="21"/>
    </row>
  </sheetData>
  <mergeCells count="1">
    <mergeCell ref="A51:B51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Toveř</dc:creator>
  <cp:lastModifiedBy>Toveř</cp:lastModifiedBy>
  <dcterms:created xsi:type="dcterms:W3CDTF">2022-11-22T07:33:55Z</dcterms:created>
  <dcterms:modified xsi:type="dcterms:W3CDTF">2022-11-22T07:45:44Z</dcterms:modified>
</cp:coreProperties>
</file>